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841" documentId="13_ncr:1_{7D74ECFD-A9F9-44AA-BCF3-C4077DA5790E}" xr6:coauthVersionLast="47" xr6:coauthVersionMax="47" xr10:uidLastSave="{2C8B1D8C-38B6-4923-B0FB-226B70779DBC}"/>
  <bookViews>
    <workbookView xWindow="28680" yWindow="-120" windowWidth="29040" windowHeight="15720" firstSheet="26" activeTab="32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  <sheet name="1. 1. - 31. 3. 2025" sheetId="31" r:id="rId31"/>
    <sheet name="1. 1. - 31. 5. 2025" sheetId="32" r:id="rId32"/>
    <sheet name="1. 1. - 30. 6. 2025" sheetId="33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3" l="1"/>
  <c r="E23" i="33"/>
  <c r="D23" i="33"/>
  <c r="H11" i="33"/>
  <c r="G11" i="33"/>
  <c r="F11" i="33"/>
  <c r="E11" i="33"/>
  <c r="D11" i="33"/>
  <c r="J10" i="33"/>
  <c r="I10" i="33"/>
  <c r="J9" i="33"/>
  <c r="I9" i="33"/>
  <c r="J8" i="33"/>
  <c r="I8" i="33"/>
  <c r="J7" i="33"/>
  <c r="I7" i="33"/>
  <c r="J6" i="33"/>
  <c r="I6" i="33"/>
  <c r="J11" i="33" l="1"/>
  <c r="I11" i="33"/>
  <c r="F23" i="32" l="1"/>
  <c r="E23" i="32"/>
  <c r="D23" i="32"/>
  <c r="H11" i="32"/>
  <c r="G11" i="32"/>
  <c r="F11" i="32"/>
  <c r="E11" i="32"/>
  <c r="D11" i="32"/>
  <c r="J10" i="32"/>
  <c r="I10" i="32"/>
  <c r="J9" i="32"/>
  <c r="I9" i="32"/>
  <c r="J8" i="32"/>
  <c r="I8" i="32"/>
  <c r="J7" i="32"/>
  <c r="I7" i="32"/>
  <c r="J6" i="32"/>
  <c r="I6" i="32"/>
  <c r="J11" i="32" l="1"/>
  <c r="I11" i="32"/>
  <c r="F23" i="31" l="1"/>
  <c r="E23" i="31"/>
  <c r="D23" i="31"/>
  <c r="H11" i="31"/>
  <c r="G11" i="31"/>
  <c r="F11" i="31"/>
  <c r="E11" i="31"/>
  <c r="D11" i="31"/>
  <c r="J10" i="31"/>
  <c r="I10" i="31"/>
  <c r="J9" i="31"/>
  <c r="I9" i="31"/>
  <c r="J8" i="31"/>
  <c r="I8" i="31"/>
  <c r="J7" i="31"/>
  <c r="I7" i="31"/>
  <c r="J6" i="31"/>
  <c r="I6" i="31"/>
  <c r="J11" i="31" l="1"/>
  <c r="I11" i="31"/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<sst xmlns="http://schemas.openxmlformats.org/spreadsheetml/2006/main" count="1278" uniqueCount="65">
  <si>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</si>
  <si>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</si>
  <si>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</si>
  <si>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</si>
  <si>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</si>
  <si>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</si>
  <si>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</si>
  <si>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</si>
  <si>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</si>
  <si>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</si>
  <si>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</si>
  <si>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</si>
  <si>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</si>
  <si>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</si>
  <si>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</si>
  <si>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</si>
  <si>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</si>
  <si>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</si>
  <si>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</si>
  <si>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</si>
  <si>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</si>
  <si>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</si>
  <si>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</si>
  <si>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</si>
  <si>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</si>
  <si>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</si>
  <si>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</si>
  <si>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</si>
  <si>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</si>
  <si>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</si>
  <si>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</si>
  <si>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</si>
  <si>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</si>
  <si>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</si>
  <si>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</si>
  <si>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</si>
  <si>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</si>
  <si>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</si>
  <si>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</si>
  <si>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</si>
  <si>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</si>
  <si>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</si>
  <si>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</si>
  <si>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</si>
  <si>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</si>
  <si>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</si>
  <si>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</si>
  <si>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</si>
  <si>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</si>
  <si>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</si>
  <si>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</si>
  <si>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</si>
  <si>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</si>
  <si>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</si>
  <si>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</si>
  <si>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</si>
  <si>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</si>
  <si>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</si>
  <si>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</si>
  <si>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</si>
  <si>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</si>
  <si>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</si>
  <si>
    <t>1. 1. 2025 - 31. 3. 2025</t>
  </si>
  <si>
    <t>1. 1. 2025 - 31. 5. 2025</t>
  </si>
  <si>
    <t>1. 1. 2025 - 30. 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</si>
</sst>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zoomScale="70" zoomScaleNormal="70" workbookViewId="0">
      <selection activeCell="G16" sqref="G16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6D-F4E5-4FBD-BE23-3747A65052DB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62</v>
      </c>
      <c r="D6" s="70">
        <v>230</v>
      </c>
      <c r="E6" s="70">
        <v>283</v>
      </c>
      <c r="F6" s="70">
        <v>33</v>
      </c>
      <c r="G6" s="70">
        <v>13</v>
      </c>
      <c r="H6" s="70">
        <v>5</v>
      </c>
      <c r="I6" s="87">
        <f>F6/(F6+E6)</f>
        <v>0.10443037974683544</v>
      </c>
      <c r="J6" s="87">
        <f>(F6+G6+H6)/(E6+F6)</f>
        <v>0.16139240506329114</v>
      </c>
    </row>
    <row r="7" spans="1:11" x14ac:dyDescent="0.4">
      <c r="B7" s="72" t="s">
        <v>2</v>
      </c>
      <c r="C7" s="72" t="s">
        <v>62</v>
      </c>
      <c r="D7" s="73">
        <v>98</v>
      </c>
      <c r="E7" s="73">
        <v>67</v>
      </c>
      <c r="F7" s="73">
        <v>11</v>
      </c>
      <c r="G7" s="73">
        <v>2</v>
      </c>
      <c r="H7" s="73">
        <v>0</v>
      </c>
      <c r="I7" s="88">
        <f t="shared" ref="I7:I11" si="0">F7/(F7+E7)</f>
        <v>0.14102564102564102</v>
      </c>
      <c r="J7" s="88">
        <f t="shared" ref="J7:J11" si="1">(F7+G7+H7)/(E7+F7)</f>
        <v>0.16666666666666666</v>
      </c>
    </row>
    <row r="8" spans="1:11" x14ac:dyDescent="0.4">
      <c r="B8" s="75" t="s">
        <v>3</v>
      </c>
      <c r="C8" s="75" t="s">
        <v>62</v>
      </c>
      <c r="D8" s="76">
        <v>275</v>
      </c>
      <c r="E8" s="76">
        <v>361</v>
      </c>
      <c r="F8" s="76">
        <v>58</v>
      </c>
      <c r="G8" s="76">
        <v>13</v>
      </c>
      <c r="H8" s="76">
        <v>49</v>
      </c>
      <c r="I8" s="89">
        <f t="shared" si="0"/>
        <v>0.13842482100238662</v>
      </c>
      <c r="J8" s="89">
        <f t="shared" si="1"/>
        <v>0.28639618138424822</v>
      </c>
    </row>
    <row r="9" spans="1:11" x14ac:dyDescent="0.4">
      <c r="B9" s="78" t="s">
        <v>4</v>
      </c>
      <c r="C9" s="78" t="s">
        <v>62</v>
      </c>
      <c r="D9" s="79">
        <v>422</v>
      </c>
      <c r="E9" s="80">
        <v>344</v>
      </c>
      <c r="F9" s="80">
        <v>182</v>
      </c>
      <c r="G9" s="80">
        <v>30</v>
      </c>
      <c r="H9" s="80">
        <v>0</v>
      </c>
      <c r="I9" s="90">
        <f t="shared" si="0"/>
        <v>0.34600760456273766</v>
      </c>
      <c r="J9" s="90">
        <f t="shared" si="1"/>
        <v>0.40304182509505704</v>
      </c>
    </row>
    <row r="10" spans="1:11" ht="21.6" thickBot="1" x14ac:dyDescent="0.45">
      <c r="B10" s="82" t="s">
        <v>5</v>
      </c>
      <c r="C10" s="83" t="s">
        <v>62</v>
      </c>
      <c r="D10" s="84">
        <v>96</v>
      </c>
      <c r="E10" s="85">
        <v>85</v>
      </c>
      <c r="F10" s="85">
        <v>3</v>
      </c>
      <c r="G10" s="85">
        <v>7</v>
      </c>
      <c r="H10" s="85">
        <v>23</v>
      </c>
      <c r="I10" s="91">
        <f t="shared" si="0"/>
        <v>3.4090909090909088E-2</v>
      </c>
      <c r="J10" s="91">
        <f t="shared" si="1"/>
        <v>0.375</v>
      </c>
    </row>
    <row r="11" spans="1:11" ht="21.6" thickBot="1" x14ac:dyDescent="0.45">
      <c r="B11" s="62" t="s">
        <v>6</v>
      </c>
      <c r="C11" s="63" t="s">
        <v>62</v>
      </c>
      <c r="D11" s="64">
        <f>SUM(D6:D10)</f>
        <v>1121</v>
      </c>
      <c r="E11" s="64">
        <f t="shared" ref="E11:H11" si="2">SUM(E6:E10)</f>
        <v>1140</v>
      </c>
      <c r="F11" s="64">
        <f t="shared" si="2"/>
        <v>287</v>
      </c>
      <c r="G11" s="64">
        <f t="shared" si="2"/>
        <v>65</v>
      </c>
      <c r="H11" s="64">
        <f t="shared" si="2"/>
        <v>77</v>
      </c>
      <c r="I11" s="92">
        <f t="shared" si="0"/>
        <v>0.20112123335669235</v>
      </c>
      <c r="J11" s="92">
        <f t="shared" si="1"/>
        <v>0.30063069376313944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62</v>
      </c>
      <c r="D18" s="70">
        <v>287</v>
      </c>
      <c r="E18" s="70">
        <v>727</v>
      </c>
      <c r="F18" s="70">
        <v>9910</v>
      </c>
      <c r="G18" s="58"/>
      <c r="H18" s="58"/>
      <c r="I18" s="58"/>
    </row>
    <row r="19" spans="2:9" x14ac:dyDescent="0.4">
      <c r="B19" s="72" t="s">
        <v>2</v>
      </c>
      <c r="C19" s="72" t="s">
        <v>62</v>
      </c>
      <c r="D19" s="73">
        <v>282</v>
      </c>
      <c r="E19" s="73">
        <v>293</v>
      </c>
      <c r="F19" s="73">
        <v>5103</v>
      </c>
      <c r="G19" s="58"/>
      <c r="H19" s="58"/>
      <c r="I19" s="58"/>
    </row>
    <row r="20" spans="2:9" x14ac:dyDescent="0.4">
      <c r="B20" s="75" t="s">
        <v>3</v>
      </c>
      <c r="C20" s="75" t="s">
        <v>62</v>
      </c>
      <c r="D20" s="76">
        <v>795</v>
      </c>
      <c r="E20" s="76">
        <v>687</v>
      </c>
      <c r="F20" s="76">
        <v>10788.6</v>
      </c>
      <c r="G20" s="58"/>
      <c r="H20" s="58"/>
      <c r="I20" s="58"/>
    </row>
    <row r="21" spans="2:9" x14ac:dyDescent="0.4">
      <c r="B21" s="78" t="s">
        <v>4</v>
      </c>
      <c r="C21" s="78" t="s">
        <v>62</v>
      </c>
      <c r="D21" s="79">
        <v>523</v>
      </c>
      <c r="E21" s="80">
        <v>725</v>
      </c>
      <c r="F21" s="80">
        <v>10972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62</v>
      </c>
      <c r="D22" s="84">
        <v>58</v>
      </c>
      <c r="E22" s="85">
        <v>476</v>
      </c>
      <c r="F22" s="85">
        <v>7043.54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62</v>
      </c>
      <c r="D23" s="64">
        <f t="shared" ref="D23:F23" si="3">SUM(D18:D22)</f>
        <v>1945</v>
      </c>
      <c r="E23" s="64">
        <f t="shared" si="3"/>
        <v>2908</v>
      </c>
      <c r="F23" s="64">
        <f t="shared" si="3"/>
        <v>43817.14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F687-934B-48E9-A77D-A9E83E3EE8FC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63</v>
      </c>
      <c r="D6" s="70">
        <v>439</v>
      </c>
      <c r="E6" s="70">
        <v>482</v>
      </c>
      <c r="F6" s="70">
        <v>50</v>
      </c>
      <c r="G6" s="70">
        <v>26</v>
      </c>
      <c r="H6" s="70">
        <v>17</v>
      </c>
      <c r="I6" s="87">
        <f>F6/(F6+E6)</f>
        <v>9.3984962406015032E-2</v>
      </c>
      <c r="J6" s="87">
        <f>(F6+G6+H6)/(E6+F6)</f>
        <v>0.17481203007518797</v>
      </c>
    </row>
    <row r="7" spans="1:11" x14ac:dyDescent="0.4">
      <c r="B7" s="72" t="s">
        <v>2</v>
      </c>
      <c r="C7" s="72" t="s">
        <v>63</v>
      </c>
      <c r="D7" s="73">
        <v>147</v>
      </c>
      <c r="E7" s="73">
        <v>100</v>
      </c>
      <c r="F7" s="73">
        <v>14</v>
      </c>
      <c r="G7" s="73">
        <v>4</v>
      </c>
      <c r="H7" s="73">
        <v>0</v>
      </c>
      <c r="I7" s="88">
        <f t="shared" ref="I7:I11" si="0">F7/(F7+E7)</f>
        <v>0.12280701754385964</v>
      </c>
      <c r="J7" s="88">
        <f t="shared" ref="J7:J11" si="1">(F7+G7+H7)/(E7+F7)</f>
        <v>0.15789473684210525</v>
      </c>
    </row>
    <row r="8" spans="1:11" x14ac:dyDescent="0.4">
      <c r="B8" s="75" t="s">
        <v>3</v>
      </c>
      <c r="C8" s="75" t="s">
        <v>63</v>
      </c>
      <c r="D8" s="76">
        <v>441</v>
      </c>
      <c r="E8" s="76">
        <v>522</v>
      </c>
      <c r="F8" s="76">
        <v>81</v>
      </c>
      <c r="G8" s="76">
        <v>19</v>
      </c>
      <c r="H8" s="76">
        <v>78</v>
      </c>
      <c r="I8" s="89">
        <f t="shared" si="0"/>
        <v>0.13432835820895522</v>
      </c>
      <c r="J8" s="89">
        <f t="shared" si="1"/>
        <v>0.29519071310116085</v>
      </c>
    </row>
    <row r="9" spans="1:11" x14ac:dyDescent="0.4">
      <c r="B9" s="78" t="s">
        <v>4</v>
      </c>
      <c r="C9" s="78" t="s">
        <v>63</v>
      </c>
      <c r="D9" s="79">
        <v>717</v>
      </c>
      <c r="E9" s="80">
        <v>536</v>
      </c>
      <c r="F9" s="80">
        <v>293</v>
      </c>
      <c r="G9" s="80">
        <v>83</v>
      </c>
      <c r="H9" s="80">
        <v>0</v>
      </c>
      <c r="I9" s="90">
        <f t="shared" si="0"/>
        <v>0.35343787696019302</v>
      </c>
      <c r="J9" s="90">
        <f t="shared" si="1"/>
        <v>0.45355850422195415</v>
      </c>
    </row>
    <row r="10" spans="1:11" ht="21.6" thickBot="1" x14ac:dyDescent="0.45">
      <c r="B10" s="82" t="s">
        <v>5</v>
      </c>
      <c r="C10" s="83" t="s">
        <v>63</v>
      </c>
      <c r="D10" s="84">
        <v>181</v>
      </c>
      <c r="E10" s="85">
        <v>138</v>
      </c>
      <c r="F10" s="85">
        <v>5</v>
      </c>
      <c r="G10" s="85">
        <v>12</v>
      </c>
      <c r="H10" s="85">
        <v>34</v>
      </c>
      <c r="I10" s="91">
        <f t="shared" si="0"/>
        <v>3.4965034965034968E-2</v>
      </c>
      <c r="J10" s="91">
        <f t="shared" si="1"/>
        <v>0.35664335664335667</v>
      </c>
    </row>
    <row r="11" spans="1:11" ht="21.6" thickBot="1" x14ac:dyDescent="0.45">
      <c r="B11" s="62" t="s">
        <v>6</v>
      </c>
      <c r="C11" s="63" t="s">
        <v>63</v>
      </c>
      <c r="D11" s="64">
        <f>SUM(D6:D10)</f>
        <v>1925</v>
      </c>
      <c r="E11" s="64">
        <f t="shared" ref="E11:H11" si="2">SUM(E6:E10)</f>
        <v>1778</v>
      </c>
      <c r="F11" s="64">
        <f t="shared" si="2"/>
        <v>443</v>
      </c>
      <c r="G11" s="64">
        <f t="shared" si="2"/>
        <v>144</v>
      </c>
      <c r="H11" s="64">
        <f t="shared" si="2"/>
        <v>129</v>
      </c>
      <c r="I11" s="92">
        <f t="shared" si="0"/>
        <v>0.19945970283656012</v>
      </c>
      <c r="J11" s="92">
        <f t="shared" si="1"/>
        <v>0.32237730751913551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63</v>
      </c>
      <c r="D18" s="70">
        <v>366</v>
      </c>
      <c r="E18" s="70">
        <v>803</v>
      </c>
      <c r="F18" s="70">
        <v>11340</v>
      </c>
      <c r="G18" s="58"/>
      <c r="H18" s="58"/>
      <c r="I18" s="58"/>
    </row>
    <row r="19" spans="2:9" x14ac:dyDescent="0.4">
      <c r="B19" s="72" t="s">
        <v>2</v>
      </c>
      <c r="C19" s="72" t="s">
        <v>63</v>
      </c>
      <c r="D19" s="73">
        <v>347</v>
      </c>
      <c r="E19" s="73">
        <v>355</v>
      </c>
      <c r="F19" s="73">
        <v>5875</v>
      </c>
      <c r="G19" s="58"/>
      <c r="H19" s="58"/>
      <c r="I19" s="58"/>
    </row>
    <row r="20" spans="2:9" x14ac:dyDescent="0.4">
      <c r="B20" s="75" t="s">
        <v>3</v>
      </c>
      <c r="C20" s="75" t="s">
        <v>63</v>
      </c>
      <c r="D20" s="76">
        <v>972</v>
      </c>
      <c r="E20" s="76">
        <v>808</v>
      </c>
      <c r="F20" s="76">
        <v>14700.6</v>
      </c>
      <c r="G20" s="58"/>
      <c r="H20" s="58"/>
      <c r="I20" s="58"/>
    </row>
    <row r="21" spans="2:9" x14ac:dyDescent="0.4">
      <c r="B21" s="78" t="s">
        <v>4</v>
      </c>
      <c r="C21" s="78" t="s">
        <v>63</v>
      </c>
      <c r="D21" s="79">
        <v>650</v>
      </c>
      <c r="E21" s="80">
        <v>837</v>
      </c>
      <c r="F21" s="80">
        <v>13370.55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63</v>
      </c>
      <c r="D22" s="84">
        <v>108</v>
      </c>
      <c r="E22" s="85">
        <v>572</v>
      </c>
      <c r="F22" s="85">
        <v>8385.98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63</v>
      </c>
      <c r="D23" s="64">
        <f t="shared" ref="D23:F23" si="3">SUM(D18:D22)</f>
        <v>2443</v>
      </c>
      <c r="E23" s="64">
        <f t="shared" si="3"/>
        <v>3375</v>
      </c>
      <c r="F23" s="64">
        <f t="shared" si="3"/>
        <v>53672.12999999999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DB73-B25D-49BE-A997-6CED3D48BFE6}">
  <sheetPr>
    <tabColor theme="9"/>
  </sheetPr>
  <dimension ref="A1:K26"/>
  <sheetViews>
    <sheetView tabSelected="1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64</v>
      </c>
      <c r="D6" s="70">
        <v>560</v>
      </c>
      <c r="E6" s="70">
        <v>576</v>
      </c>
      <c r="F6" s="70">
        <v>66</v>
      </c>
      <c r="G6" s="70">
        <v>27</v>
      </c>
      <c r="H6" s="70">
        <v>20</v>
      </c>
      <c r="I6" s="87">
        <f>F6/(F6+E6)</f>
        <v>0.10280373831775701</v>
      </c>
      <c r="J6" s="87">
        <f>(F6+G6+H6)/(E6+F6)</f>
        <v>0.17601246105919002</v>
      </c>
    </row>
    <row r="7" spans="1:11" x14ac:dyDescent="0.4">
      <c r="B7" s="72" t="s">
        <v>2</v>
      </c>
      <c r="C7" s="72" t="s">
        <v>64</v>
      </c>
      <c r="D7" s="73">
        <v>174</v>
      </c>
      <c r="E7" s="73">
        <v>135</v>
      </c>
      <c r="F7" s="73">
        <v>15</v>
      </c>
      <c r="G7" s="73">
        <v>5</v>
      </c>
      <c r="H7" s="73">
        <v>0</v>
      </c>
      <c r="I7" s="88">
        <f t="shared" ref="I7:I11" si="0">F7/(F7+E7)</f>
        <v>0.1</v>
      </c>
      <c r="J7" s="88">
        <f t="shared" ref="J7:J11" si="1">(F7+G7+H7)/(E7+F7)</f>
        <v>0.13333333333333333</v>
      </c>
    </row>
    <row r="8" spans="1:11" x14ac:dyDescent="0.4">
      <c r="B8" s="75" t="s">
        <v>3</v>
      </c>
      <c r="C8" s="75" t="s">
        <v>64</v>
      </c>
      <c r="D8" s="76">
        <v>521</v>
      </c>
      <c r="E8" s="76">
        <v>563</v>
      </c>
      <c r="F8" s="76">
        <v>92</v>
      </c>
      <c r="G8" s="76">
        <v>19</v>
      </c>
      <c r="H8" s="76">
        <v>86</v>
      </c>
      <c r="I8" s="89">
        <f t="shared" si="0"/>
        <v>0.14045801526717558</v>
      </c>
      <c r="J8" s="89">
        <f t="shared" si="1"/>
        <v>0.30076335877862598</v>
      </c>
    </row>
    <row r="9" spans="1:11" x14ac:dyDescent="0.4">
      <c r="B9" s="78" t="s">
        <v>4</v>
      </c>
      <c r="C9" s="78" t="s">
        <v>64</v>
      </c>
      <c r="D9" s="79">
        <v>850</v>
      </c>
      <c r="E9" s="80">
        <v>583</v>
      </c>
      <c r="F9" s="80">
        <v>337</v>
      </c>
      <c r="G9" s="80">
        <v>102</v>
      </c>
      <c r="H9" s="80">
        <v>0</v>
      </c>
      <c r="I9" s="90">
        <f t="shared" si="0"/>
        <v>0.36630434782608695</v>
      </c>
      <c r="J9" s="90">
        <f t="shared" si="1"/>
        <v>0.47717391304347828</v>
      </c>
    </row>
    <row r="10" spans="1:11" ht="21.6" thickBot="1" x14ac:dyDescent="0.45">
      <c r="B10" s="82" t="s">
        <v>5</v>
      </c>
      <c r="C10" s="83" t="s">
        <v>64</v>
      </c>
      <c r="D10" s="84">
        <v>213</v>
      </c>
      <c r="E10" s="85">
        <v>161</v>
      </c>
      <c r="F10" s="85">
        <v>5</v>
      </c>
      <c r="G10" s="85">
        <v>15</v>
      </c>
      <c r="H10" s="85">
        <v>38</v>
      </c>
      <c r="I10" s="91">
        <f t="shared" si="0"/>
        <v>3.0120481927710843E-2</v>
      </c>
      <c r="J10" s="91">
        <f t="shared" si="1"/>
        <v>0.3493975903614458</v>
      </c>
    </row>
    <row r="11" spans="1:11" ht="21.6" thickBot="1" x14ac:dyDescent="0.45">
      <c r="B11" s="62" t="s">
        <v>6</v>
      </c>
      <c r="C11" s="63" t="s">
        <v>64</v>
      </c>
      <c r="D11" s="64">
        <f>SUM(D6:D10)</f>
        <v>2318</v>
      </c>
      <c r="E11" s="64">
        <f t="shared" ref="E11:H11" si="2">SUM(E6:E10)</f>
        <v>2018</v>
      </c>
      <c r="F11" s="64">
        <f t="shared" si="2"/>
        <v>515</v>
      </c>
      <c r="G11" s="64">
        <f t="shared" si="2"/>
        <v>168</v>
      </c>
      <c r="H11" s="64">
        <f t="shared" si="2"/>
        <v>144</v>
      </c>
      <c r="I11" s="92">
        <f t="shared" si="0"/>
        <v>0.20331622581918674</v>
      </c>
      <c r="J11" s="92">
        <f t="shared" si="1"/>
        <v>0.32649032767469405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64</v>
      </c>
      <c r="D18" s="70">
        <v>387</v>
      </c>
      <c r="E18" s="70">
        <v>837</v>
      </c>
      <c r="F18" s="70">
        <v>11454</v>
      </c>
      <c r="G18" s="58"/>
      <c r="H18" s="58"/>
      <c r="I18" s="58"/>
    </row>
    <row r="19" spans="2:9" x14ac:dyDescent="0.4">
      <c r="B19" s="72" t="s">
        <v>2</v>
      </c>
      <c r="C19" s="72" t="s">
        <v>64</v>
      </c>
      <c r="D19" s="73">
        <v>371</v>
      </c>
      <c r="E19" s="73">
        <v>376</v>
      </c>
      <c r="F19" s="73">
        <v>6106</v>
      </c>
      <c r="G19" s="58"/>
      <c r="H19" s="58"/>
      <c r="I19" s="58"/>
    </row>
    <row r="20" spans="2:9" x14ac:dyDescent="0.4">
      <c r="B20" s="75" t="s">
        <v>3</v>
      </c>
      <c r="C20" s="75" t="s">
        <v>64</v>
      </c>
      <c r="D20" s="76">
        <v>1039</v>
      </c>
      <c r="E20" s="76">
        <v>848</v>
      </c>
      <c r="F20" s="76">
        <v>15729</v>
      </c>
      <c r="G20" s="58"/>
      <c r="H20" s="58"/>
      <c r="I20" s="58"/>
    </row>
    <row r="21" spans="2:9" x14ac:dyDescent="0.4">
      <c r="B21" s="78" t="s">
        <v>4</v>
      </c>
      <c r="C21" s="78" t="s">
        <v>64</v>
      </c>
      <c r="D21" s="79">
        <v>698</v>
      </c>
      <c r="E21" s="80">
        <v>880</v>
      </c>
      <c r="F21" s="80">
        <v>13889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64</v>
      </c>
      <c r="D22" s="84">
        <v>137</v>
      </c>
      <c r="E22" s="85">
        <v>598</v>
      </c>
      <c r="F22" s="85">
        <v>8765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64</v>
      </c>
      <c r="D23" s="64">
        <f t="shared" ref="D23:F23" si="3">SUM(D18:D22)</f>
        <v>2632</v>
      </c>
      <c r="E23" s="64">
        <f t="shared" si="3"/>
        <v>3539</v>
      </c>
      <c r="F23" s="64">
        <f t="shared" si="3"/>
        <v>55943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33</vt:i4>
      </vt:variant>
    </vt:vector>
  </HeadingPairs>
  <TitlesOfParts>
    <vt:vector size="33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  <vt:lpstr>1. 1. - 31. 3. 2025</vt:lpstr>
      <vt:lpstr>1. 1. - 31. 5. 2025</vt:lpstr>
      <vt:lpstr>1. 1. - 30. 6.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2025-07-14T07:04:07Z</dcterms:modified>
</cp:coreProperties>
</file>